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User\Desktop\업무\서류\견적서\"/>
    </mc:Choice>
  </mc:AlternateContent>
  <xr:revisionPtr revIDLastSave="0" documentId="8_{3F7FC252-7700-49AA-BED9-938E94441D2D}" xr6:coauthVersionLast="47" xr6:coauthVersionMax="47" xr10:uidLastSave="{00000000-0000-0000-0000-000000000000}"/>
  <bookViews>
    <workbookView xWindow="3225" yWindow="3450" windowWidth="21570" windowHeight="11385" xr2:uid="{00000000-000D-0000-FFFF-FFFF00000000}"/>
  </bookViews>
  <sheets>
    <sheet name="2022" sheetId="7" r:id="rId1"/>
  </sheets>
  <calcPr calcId="191029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7" l="1"/>
  <c r="I19" i="7"/>
  <c r="I18" i="7"/>
  <c r="I20" i="7"/>
  <c r="J21" i="7"/>
  <c r="C9" i="7"/>
  <c r="I21" i="7" l="1"/>
  <c r="I23" i="7"/>
  <c r="I25" i="7" s="1"/>
  <c r="D11" i="7" s="1"/>
</calcChain>
</file>

<file path=xl/sharedStrings.xml><?xml version="1.0" encoding="utf-8"?>
<sst xmlns="http://schemas.openxmlformats.org/spreadsheetml/2006/main" count="66" uniqueCount="61">
  <si>
    <r>
      <t>見  積  書</t>
    </r>
    <r>
      <rPr>
        <sz val="20"/>
        <rFont val="굴림"/>
        <family val="3"/>
        <charset val="129"/>
      </rPr>
      <t xml:space="preserve">
</t>
    </r>
    <r>
      <rPr>
        <b/>
        <sz val="16"/>
        <rFont val="굴림"/>
        <family val="3"/>
        <charset val="129"/>
      </rPr>
      <t>(QUOTATION)</t>
    </r>
    <phoneticPr fontId="5" type="noConversion"/>
  </si>
  <si>
    <t xml:space="preserve">  수신</t>
    <phoneticPr fontId="5" type="noConversion"/>
  </si>
  <si>
    <t xml:space="preserve">  참조</t>
    <phoneticPr fontId="5" type="noConversion"/>
  </si>
  <si>
    <t xml:space="preserve">  전화</t>
    <phoneticPr fontId="5" type="noConversion"/>
  </si>
  <si>
    <t xml:space="preserve">  팩스</t>
    <phoneticPr fontId="5" type="noConversion"/>
  </si>
  <si>
    <t xml:space="preserve">  견적일자</t>
    <phoneticPr fontId="5" type="noConversion"/>
  </si>
  <si>
    <t>휴대전화 :</t>
    <phoneticPr fontId="5" type="noConversion"/>
  </si>
  <si>
    <t xml:space="preserve"> 견적합계 :</t>
    <phoneticPr fontId="5" type="noConversion"/>
  </si>
  <si>
    <t>견적번호 :</t>
    <phoneticPr fontId="5" type="noConversion"/>
  </si>
  <si>
    <t>※ 문의사항이 생기시면 언제든 연락주시기 바랍니다.</t>
    <phoneticPr fontId="5" type="noConversion"/>
  </si>
  <si>
    <t xml:space="preserve"> 下記 와 같이 見積 합니다.</t>
    <phoneticPr fontId="5" type="noConversion"/>
  </si>
  <si>
    <t>(단위 : 원)</t>
    <phoneticPr fontId="5" type="noConversion"/>
  </si>
  <si>
    <t>번호</t>
    <phoneticPr fontId="5" type="noConversion"/>
  </si>
  <si>
    <t>제  품  명</t>
    <phoneticPr fontId="5" type="noConversion"/>
  </si>
  <si>
    <t>항목</t>
    <phoneticPr fontId="5" type="noConversion"/>
  </si>
  <si>
    <t>산    출    내    역</t>
    <phoneticPr fontId="5" type="noConversion"/>
  </si>
  <si>
    <t>항   목</t>
    <phoneticPr fontId="5" type="noConversion"/>
  </si>
  <si>
    <t>단가</t>
    <phoneticPr fontId="5" type="noConversion"/>
  </si>
  <si>
    <t>수량</t>
    <phoneticPr fontId="5" type="noConversion"/>
  </si>
  <si>
    <t>기준/비고</t>
    <phoneticPr fontId="5" type="noConversion"/>
  </si>
  <si>
    <t>▶</t>
    <phoneticPr fontId="5" type="noConversion"/>
  </si>
  <si>
    <t xml:space="preserve">교육기간 : </t>
    <phoneticPr fontId="5" type="noConversion"/>
  </si>
  <si>
    <t>결제계좌 :</t>
    <phoneticPr fontId="5" type="noConversion"/>
  </si>
  <si>
    <t>특이사항</t>
    <phoneticPr fontId="5" type="noConversion"/>
  </si>
  <si>
    <t>노동부 환급금:</t>
    <phoneticPr fontId="5" type="noConversion"/>
  </si>
  <si>
    <t>최종 업체 부담금:</t>
    <phoneticPr fontId="5" type="noConversion"/>
  </si>
  <si>
    <t>상     호 :</t>
    <phoneticPr fontId="5" type="noConversion"/>
  </si>
  <si>
    <t>담 당 자 :</t>
    <phoneticPr fontId="5" type="noConversion"/>
  </si>
  <si>
    <t>전     화 :</t>
    <phoneticPr fontId="5" type="noConversion"/>
  </si>
  <si>
    <t>팩     스 :</t>
    <phoneticPr fontId="5" type="noConversion"/>
  </si>
  <si>
    <t>이 메 일 :</t>
    <phoneticPr fontId="5" type="noConversion"/>
  </si>
  <si>
    <t>환급금액</t>
    <phoneticPr fontId="5" type="noConversion"/>
  </si>
  <si>
    <t>결제 합계:</t>
    <phoneticPr fontId="5" type="noConversion"/>
  </si>
  <si>
    <t>결 제 일 :</t>
    <phoneticPr fontId="5" type="noConversion"/>
  </si>
  <si>
    <t>신뢰할 수 있는 기업,e-learning 교육,e-learning 컨텐츠, LMS 전문 업체</t>
    <phoneticPr fontId="5" type="noConversion"/>
  </si>
  <si>
    <t>주식회사 한국직무교육개발원</t>
    <phoneticPr fontId="5" type="noConversion"/>
  </si>
  <si>
    <t>경기도 의정부시 태평로 11, 5층(의정부동)</t>
    <phoneticPr fontId="5" type="noConversion"/>
  </si>
  <si>
    <t>http://koreajc.com/</t>
    <phoneticPr fontId="3" type="noConversion"/>
  </si>
  <si>
    <t>주식회사 한국직무교육개발원</t>
    <phoneticPr fontId="3" type="noConversion"/>
  </si>
  <si>
    <t>(국민) 478701-01-244870</t>
    <phoneticPr fontId="3" type="noConversion"/>
  </si>
  <si>
    <t>법정필수교육</t>
    <phoneticPr fontId="5" type="noConversion"/>
  </si>
  <si>
    <t>-</t>
    <phoneticPr fontId="3" type="noConversion"/>
  </si>
  <si>
    <t>제갈훈 이사</t>
    <phoneticPr fontId="3" type="noConversion"/>
  </si>
  <si>
    <t>02-6933-7098</t>
    <phoneticPr fontId="5" type="noConversion"/>
  </si>
  <si>
    <t>02-6499-0727</t>
    <phoneticPr fontId="5" type="noConversion"/>
  </si>
  <si>
    <t>010-7173-0688</t>
    <phoneticPr fontId="3" type="noConversion"/>
  </si>
  <si>
    <t>uhrd24@gmail.com</t>
    <phoneticPr fontId="3" type="noConversion"/>
  </si>
  <si>
    <t>환급-종강 3일전까지</t>
    <phoneticPr fontId="3" type="noConversion"/>
  </si>
  <si>
    <t>선결제 금액</t>
    <phoneticPr fontId="5" type="noConversion"/>
  </si>
  <si>
    <t>직무교육</t>
    <phoneticPr fontId="5" type="noConversion"/>
  </si>
  <si>
    <t>유료 교육</t>
    <phoneticPr fontId="3" type="noConversion"/>
  </si>
  <si>
    <t>* 실제 교육이 오픈되는 인원 및 과목, 기업 규모에 따라 금액 변동이 있을 수 있습니다.
* 환급과정교육 진행시 교육종강 전 7일이내 위 합계금액을 결제해 주셔야 한국산업인력공단으로 원활한 환급진행이 가능합니다.</t>
    <phoneticPr fontId="5" type="noConversion"/>
  </si>
  <si>
    <t>직무 교육
/선택</t>
    <phoneticPr fontId="3" type="noConversion"/>
  </si>
  <si>
    <t>법정교육
(개인정보+성희롱예방+직장내괴롭힘
퇴직연금+장애인인식개선)</t>
    <phoneticPr fontId="5" type="noConversion"/>
  </si>
  <si>
    <t>비즈니스의 날개, 인공지능(AI)</t>
    <phoneticPr fontId="5" type="noConversion"/>
  </si>
  <si>
    <t>2022년 교육(개인정보, 성희롱, 괴롭힘, 퇴직, 장애인, 직무)</t>
    <phoneticPr fontId="3" type="noConversion"/>
  </si>
  <si>
    <t>7/26~12/31</t>
    <phoneticPr fontId="3" type="noConversion"/>
  </si>
  <si>
    <t>대표자교육</t>
    <phoneticPr fontId="5" type="noConversion"/>
  </si>
  <si>
    <t>대표자법정교육
(성희롱예방+장애인인식개선)</t>
    <phoneticPr fontId="5" type="noConversion"/>
  </si>
  <si>
    <t>kjdc-20220726-1</t>
    <phoneticPr fontId="5" type="noConversion"/>
  </si>
  <si>
    <t>상모소프트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</si>
</sst>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&quot;년&quot;\ m&quot;월&quot;\ d&quot;일&quot;;@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11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u/>
      <sz val="11"/>
      <color indexed="12"/>
      <name val="돋움"/>
      <family val="3"/>
      <charset val="129"/>
    </font>
    <font>
      <sz val="36"/>
      <name val="굴림"/>
      <family val="3"/>
      <charset val="129"/>
    </font>
    <font>
      <sz val="20"/>
      <name val="굴림"/>
      <family val="3"/>
      <charset val="129"/>
    </font>
    <font>
      <b/>
      <sz val="16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9"/>
      <name val="굴림"/>
      <family val="3"/>
      <charset val="129"/>
    </font>
    <font>
      <sz val="10"/>
      <color rgb="FF0000FF"/>
      <name val="굴림"/>
      <family val="3"/>
      <charset val="129"/>
    </font>
    <font>
      <sz val="6"/>
      <color indexed="22"/>
      <name val="굴림"/>
      <family val="3"/>
      <charset val="129"/>
    </font>
    <font>
      <b/>
      <sz val="10"/>
      <color indexed="9"/>
      <name val="굴림"/>
      <family val="3"/>
      <charset val="129"/>
    </font>
    <font>
      <b/>
      <sz val="12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sz val="14"/>
      <color indexed="12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theme="1"/>
      <name val="돋움"/>
      <family val="3"/>
      <charset val="129"/>
    </font>
    <font>
      <sz val="10"/>
      <color theme="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41" fontId="2" fillId="0" borderId="0" xfId="1" applyFont="1">
      <alignment vertical="center"/>
    </xf>
    <xf numFmtId="0" fontId="6" fillId="0" borderId="0" xfId="0" applyFont="1">
      <alignment vertical="center"/>
    </xf>
    <xf numFmtId="41" fontId="6" fillId="0" borderId="0" xfId="1" applyFont="1">
      <alignment vertical="center"/>
    </xf>
    <xf numFmtId="0" fontId="7" fillId="0" borderId="0" xfId="2" applyAlignment="1" applyProtection="1">
      <alignment vertical="center"/>
    </xf>
    <xf numFmtId="0" fontId="12" fillId="0" borderId="0" xfId="0" applyFont="1" applyBorder="1">
      <alignment vertical="center"/>
    </xf>
    <xf numFmtId="41" fontId="12" fillId="0" borderId="0" xfId="1" applyFont="1" applyBorder="1">
      <alignment vertical="center"/>
    </xf>
    <xf numFmtId="41" fontId="12" fillId="0" borderId="0" xfId="1" applyFont="1">
      <alignment vertical="center"/>
    </xf>
    <xf numFmtId="0" fontId="12" fillId="0" borderId="0" xfId="0" applyFont="1">
      <alignment vertical="center"/>
    </xf>
    <xf numFmtId="0" fontId="2" fillId="0" borderId="0" xfId="0" applyFont="1" applyBorder="1">
      <alignment vertical="center"/>
    </xf>
    <xf numFmtId="41" fontId="7" fillId="0" borderId="0" xfId="2" applyNumberFormat="1" applyAlignment="1" applyProtection="1">
      <alignment vertical="center"/>
    </xf>
    <xf numFmtId="41" fontId="12" fillId="2" borderId="0" xfId="1" applyFont="1" applyFill="1">
      <alignment vertical="center"/>
    </xf>
    <xf numFmtId="0" fontId="11" fillId="0" borderId="0" xfId="0" applyFo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1" fontId="11" fillId="2" borderId="7" xfId="1" applyFont="1" applyFill="1" applyBorder="1" applyAlignment="1">
      <alignment horizontal="center" vertical="center"/>
    </xf>
    <xf numFmtId="41" fontId="13" fillId="2" borderId="10" xfId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41" fontId="15" fillId="0" borderId="6" xfId="1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4" borderId="13" xfId="0" applyFont="1" applyFill="1" applyBorder="1">
      <alignment vertical="center"/>
    </xf>
    <xf numFmtId="41" fontId="12" fillId="4" borderId="13" xfId="1" applyFont="1" applyFill="1" applyBorder="1">
      <alignment vertical="center"/>
    </xf>
    <xf numFmtId="0" fontId="18" fillId="0" borderId="0" xfId="0" applyFont="1">
      <alignment vertical="center"/>
    </xf>
    <xf numFmtId="41" fontId="13" fillId="2" borderId="10" xfId="1" applyFont="1" applyFill="1" applyBorder="1" applyAlignment="1">
      <alignment horizontal="center" vertical="center" wrapText="1"/>
    </xf>
    <xf numFmtId="41" fontId="12" fillId="4" borderId="14" xfId="1" applyFont="1" applyFill="1" applyBorder="1" applyAlignment="1">
      <alignment vertical="center"/>
    </xf>
    <xf numFmtId="41" fontId="12" fillId="4" borderId="13" xfId="1" applyFont="1" applyFill="1" applyBorder="1" applyAlignment="1">
      <alignment vertical="center"/>
    </xf>
    <xf numFmtId="41" fontId="12" fillId="2" borderId="0" xfId="1" applyFont="1" applyFill="1" applyAlignment="1">
      <alignment vertical="center"/>
    </xf>
    <xf numFmtId="0" fontId="17" fillId="5" borderId="12" xfId="0" applyFont="1" applyFill="1" applyBorder="1">
      <alignment vertical="center"/>
    </xf>
    <xf numFmtId="41" fontId="12" fillId="2" borderId="4" xfId="1" applyFont="1" applyFill="1" applyBorder="1" applyAlignment="1">
      <alignment horizontal="right" vertical="center"/>
    </xf>
    <xf numFmtId="41" fontId="2" fillId="2" borderId="18" xfId="1" applyFont="1" applyFill="1" applyBorder="1">
      <alignment vertical="center"/>
    </xf>
    <xf numFmtId="41" fontId="12" fillId="2" borderId="19" xfId="1" applyFont="1" applyFill="1" applyBorder="1" applyAlignment="1">
      <alignment horizontal="right" vertical="center"/>
    </xf>
    <xf numFmtId="41" fontId="2" fillId="2" borderId="22" xfId="1" applyFont="1" applyFill="1" applyBorder="1">
      <alignment vertical="center"/>
    </xf>
    <xf numFmtId="41" fontId="2" fillId="2" borderId="23" xfId="1" applyFont="1" applyFill="1" applyBorder="1">
      <alignment vertical="center"/>
    </xf>
    <xf numFmtId="41" fontId="12" fillId="2" borderId="24" xfId="1" applyFont="1" applyFill="1" applyBorder="1" applyAlignment="1">
      <alignment horizontal="right" vertical="center"/>
    </xf>
    <xf numFmtId="41" fontId="12" fillId="2" borderId="7" xfId="1" applyFont="1" applyFill="1" applyBorder="1" applyAlignment="1">
      <alignment horizontal="center" vertical="center"/>
    </xf>
    <xf numFmtId="41" fontId="12" fillId="6" borderId="7" xfId="1" applyFont="1" applyFill="1" applyBorder="1" applyAlignment="1">
      <alignment horizontal="center" vertical="center"/>
    </xf>
    <xf numFmtId="41" fontId="12" fillId="0" borderId="4" xfId="1" applyFont="1" applyBorder="1" applyAlignment="1">
      <alignment horizontal="center" vertical="center"/>
    </xf>
    <xf numFmtId="41" fontId="12" fillId="7" borderId="4" xfId="1" applyFont="1" applyFill="1" applyBorder="1" applyAlignment="1">
      <alignment horizontal="center" vertical="center"/>
    </xf>
    <xf numFmtId="41" fontId="15" fillId="7" borderId="6" xfId="1" applyNumberFormat="1" applyFont="1" applyFill="1" applyBorder="1" applyAlignment="1">
      <alignment horizontal="right" vertical="center"/>
    </xf>
    <xf numFmtId="0" fontId="12" fillId="6" borderId="7" xfId="1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1" fontId="22" fillId="0" borderId="6" xfId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1" fontId="12" fillId="2" borderId="7" xfId="1" applyFont="1" applyFill="1" applyBorder="1" applyAlignment="1">
      <alignment horizontal="center" vertical="center" wrapText="1"/>
    </xf>
    <xf numFmtId="0" fontId="12" fillId="6" borderId="7" xfId="1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41" fontId="11" fillId="0" borderId="0" xfId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23" fillId="0" borderId="0" xfId="2" applyFont="1" applyBorder="1" applyAlignment="1" applyProtection="1">
      <alignment horizontal="left" vertical="center" wrapText="1"/>
    </xf>
    <xf numFmtId="0" fontId="24" fillId="0" borderId="0" xfId="0" applyFont="1" applyAlignment="1">
      <alignment horizontal="left" vertical="center"/>
    </xf>
    <xf numFmtId="41" fontId="11" fillId="0" borderId="2" xfId="1" applyFont="1" applyBorder="1" applyAlignment="1">
      <alignment vertical="center"/>
    </xf>
    <xf numFmtId="176" fontId="12" fillId="0" borderId="3" xfId="0" applyNumberFormat="1" applyFont="1" applyBorder="1" applyAlignment="1">
      <alignment horizontal="left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41" fontId="20" fillId="3" borderId="30" xfId="0" applyNumberFormat="1" applyFont="1" applyFill="1" applyBorder="1" applyAlignment="1">
      <alignment horizontal="center" vertical="center"/>
    </xf>
    <xf numFmtId="0" fontId="20" fillId="3" borderId="33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1" fontId="12" fillId="0" borderId="0" xfId="1" applyFont="1" applyBorder="1" applyAlignment="1">
      <alignment horizontal="righ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19" fillId="2" borderId="25" xfId="1" applyNumberFormat="1" applyFont="1" applyFill="1" applyBorder="1" applyAlignment="1">
      <alignment horizontal="right" vertical="center"/>
    </xf>
    <xf numFmtId="0" fontId="19" fillId="2" borderId="25" xfId="1" applyNumberFormat="1" applyFont="1" applyFill="1" applyBorder="1" applyAlignment="1">
      <alignment horizontal="right" vertical="center"/>
    </xf>
    <xf numFmtId="0" fontId="19" fillId="2" borderId="26" xfId="1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2" fillId="4" borderId="15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0" fontId="12" fillId="4" borderId="17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1" fontId="21" fillId="2" borderId="20" xfId="1" applyFont="1" applyFill="1" applyBorder="1" applyAlignment="1">
      <alignment horizontal="center" vertical="center"/>
    </xf>
    <xf numFmtId="41" fontId="21" fillId="2" borderId="21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1" fontId="11" fillId="2" borderId="20" xfId="1" applyFont="1" applyFill="1" applyBorder="1" applyAlignment="1">
      <alignment horizontal="center" vertical="center"/>
    </xf>
    <xf numFmtId="41" fontId="11" fillId="2" borderId="21" xfId="1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58350</xdr:colOff>
      <xdr:row>0</xdr:row>
      <xdr:rowOff>82211</xdr:rowOff>
    </xdr:from>
    <xdr:to>
      <xdr:col>2</xdr:col>
      <xdr:colOff>275025</xdr:colOff>
      <xdr:row>1</xdr:row>
      <xdr:rowOff>251166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659C822F-3D3C-4AC8-8D1B-D74129734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50" y="82211"/>
          <a:ext cx="1369200" cy="435655"/>
        </a:xfrm>
        <a:prstGeom prst="rect">
          <a:avLst/>
        </a:prstGeom>
      </xdr:spPr>
    </xdr:pic>
    <xdr:clientData/>
  </xdr:twoCellAnchor>
  <xdr:twoCellAnchor editAs="oneCell">
    <xdr:from>
      <xdr:col>0</xdr:col>
      <xdr:colOff>79836</xdr:colOff>
      <xdr:row>29</xdr:row>
      <xdr:rowOff>47483</xdr:rowOff>
    </xdr:from>
    <xdr:to>
      <xdr:col>2</xdr:col>
      <xdr:colOff>215440</xdr:colOff>
      <xdr:row>31</xdr:row>
      <xdr:rowOff>38242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35F37BF8-2E02-447D-8300-AD0C88367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36" y="9953483"/>
          <a:ext cx="1288129" cy="409859"/>
        </a:xfrm>
        <a:prstGeom prst="rect">
          <a:avLst/>
        </a:prstGeom>
      </xdr:spPr>
    </xdr:pic>
    <xdr:clientData/>
  </xdr:twoCellAnchor>
  <xdr:twoCellAnchor editAs="oneCell">
    <xdr:from>
      <xdr:col>8</xdr:col>
      <xdr:colOff>809625</xdr:colOff>
      <xdr:row>3</xdr:row>
      <xdr:rowOff>666750</xdr:rowOff>
    </xdr:from>
    <xdr:to>
      <xdr:col>9</xdr:col>
      <xdr:colOff>584836</xdr:colOff>
      <xdr:row>6</xdr:row>
      <xdr:rowOff>7621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96258C1-E492-4530-9036-24F3BC953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1438275"/>
          <a:ext cx="670561" cy="655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uhrd24@gmail.com" TargetMode="External"/><Relationship Id="rId1" Type="http://schemas.openxmlformats.org/officeDocument/2006/relationships/hyperlink" Target="http://koreajc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F3E93-C1FC-444A-A3A7-52BE7B1C2C8D}">
  <dimension ref="A1:O33"/>
  <sheetViews>
    <sheetView tabSelected="1" topLeftCell="A2" zoomScaleNormal="100" workbookViewId="0">
      <selection activeCell="C6" sqref="C6:D6"/>
    </sheetView>
  </sheetViews>
  <sheetFormatPr defaultRowHeight="16.5" x14ac:dyDescent="0.3"/>
  <cols>
    <col min="1" max="1" width="11.375" customWidth="1"/>
    <col min="2" max="2" width="3.75" customWidth="1"/>
    <col min="3" max="3" width="4.625" customWidth="1"/>
    <col min="4" max="4" width="15" customWidth="1"/>
    <col min="5" max="5" width="1" customWidth="1"/>
    <col min="6" max="6" width="5.625" customWidth="1"/>
    <col min="7" max="7" width="7.5" customWidth="1"/>
    <col min="8" max="8" width="7.75" customWidth="1"/>
    <col min="9" max="9" width="11.75" customWidth="1"/>
    <col min="10" max="10" width="11.5" customWidth="1"/>
    <col min="11" max="11" width="10.625" customWidth="1"/>
  </cols>
  <sheetData>
    <row r="1" spans="1:15" ht="21" customHeight="1" x14ac:dyDescent="0.3">
      <c r="A1" s="53"/>
      <c r="B1" s="53"/>
      <c r="C1" s="53"/>
      <c r="D1" s="1" t="s">
        <v>35</v>
      </c>
      <c r="E1" s="1"/>
      <c r="F1" s="2"/>
      <c r="G1" s="3"/>
      <c r="H1" s="3"/>
      <c r="I1" s="3"/>
      <c r="J1" s="3"/>
    </row>
    <row r="2" spans="1:15" ht="21" customHeight="1" x14ac:dyDescent="0.3">
      <c r="A2" s="53"/>
      <c r="B2" s="53"/>
      <c r="C2" s="53"/>
      <c r="D2" s="4" t="s">
        <v>36</v>
      </c>
      <c r="E2" s="4"/>
      <c r="F2" s="4"/>
      <c r="G2" s="5"/>
      <c r="H2" s="5"/>
      <c r="I2" s="5"/>
      <c r="J2" s="3"/>
    </row>
    <row r="3" spans="1:15" ht="18.75" customHeight="1" x14ac:dyDescent="0.3">
      <c r="A3" s="54"/>
      <c r="B3" s="54"/>
      <c r="C3" s="54"/>
      <c r="D3" s="6" t="s">
        <v>37</v>
      </c>
      <c r="E3" s="4"/>
      <c r="F3" s="4"/>
      <c r="G3" s="5"/>
      <c r="H3" s="5"/>
      <c r="I3" s="5"/>
      <c r="J3" s="3"/>
    </row>
    <row r="4" spans="1:15" ht="66.75" customHeight="1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5" ht="20.25" customHeight="1" x14ac:dyDescent="0.3">
      <c r="A5" s="56" t="s">
        <v>1</v>
      </c>
      <c r="B5" s="56"/>
      <c r="C5" s="57" t="s">
        <v>60</v>
      </c>
      <c r="D5" s="58"/>
      <c r="E5" s="7"/>
      <c r="F5" s="59" t="s">
        <v>26</v>
      </c>
      <c r="G5" s="59"/>
      <c r="H5" s="8" t="s">
        <v>35</v>
      </c>
      <c r="I5" s="9"/>
      <c r="J5" s="9"/>
    </row>
    <row r="6" spans="1:15" x14ac:dyDescent="0.3">
      <c r="A6" s="50" t="s">
        <v>2</v>
      </c>
      <c r="B6" s="50"/>
      <c r="C6" s="51"/>
      <c r="D6" s="51"/>
      <c r="E6" s="10"/>
      <c r="F6" s="52" t="s">
        <v>27</v>
      </c>
      <c r="G6" s="52"/>
      <c r="H6" s="9" t="s">
        <v>42</v>
      </c>
      <c r="I6" s="9"/>
      <c r="J6" s="9"/>
    </row>
    <row r="7" spans="1:15" x14ac:dyDescent="0.3">
      <c r="A7" s="50" t="s">
        <v>3</v>
      </c>
      <c r="B7" s="50"/>
      <c r="C7" s="51"/>
      <c r="D7" s="51"/>
      <c r="E7" s="10"/>
      <c r="F7" s="52" t="s">
        <v>28</v>
      </c>
      <c r="G7" s="52"/>
      <c r="H7" s="9" t="s">
        <v>43</v>
      </c>
      <c r="I7" s="9"/>
      <c r="J7" s="9"/>
    </row>
    <row r="8" spans="1:15" x14ac:dyDescent="0.3">
      <c r="A8" s="50" t="s">
        <v>4</v>
      </c>
      <c r="B8" s="50"/>
      <c r="C8" s="51"/>
      <c r="D8" s="51"/>
      <c r="E8" s="10"/>
      <c r="F8" s="52" t="s">
        <v>29</v>
      </c>
      <c r="G8" s="52"/>
      <c r="H8" s="9" t="s">
        <v>44</v>
      </c>
      <c r="I8" s="9"/>
      <c r="J8" s="9"/>
    </row>
    <row r="9" spans="1:15" x14ac:dyDescent="0.3">
      <c r="A9" s="50" t="s">
        <v>5</v>
      </c>
      <c r="B9" s="50"/>
      <c r="C9" s="60">
        <f ca="1">TODAY()</f>
        <v>44768</v>
      </c>
      <c r="D9" s="60"/>
      <c r="E9" s="10"/>
      <c r="F9" s="52" t="s">
        <v>6</v>
      </c>
      <c r="G9" s="52"/>
      <c r="H9" s="9" t="s">
        <v>45</v>
      </c>
      <c r="I9" s="9"/>
      <c r="J9" s="9"/>
    </row>
    <row r="10" spans="1:15" ht="17.25" thickBot="1" x14ac:dyDescent="0.35">
      <c r="A10" s="11"/>
      <c r="B10" s="11"/>
      <c r="C10" s="2"/>
      <c r="D10" s="2"/>
      <c r="E10" s="10"/>
      <c r="F10" s="52" t="s">
        <v>30</v>
      </c>
      <c r="G10" s="52"/>
      <c r="H10" s="12" t="s">
        <v>46</v>
      </c>
      <c r="I10" s="9"/>
      <c r="J10" s="9"/>
      <c r="N10" s="43"/>
      <c r="O10" s="43"/>
    </row>
    <row r="11" spans="1:15" ht="17.25" customHeight="1" x14ac:dyDescent="0.3">
      <c r="A11" s="61" t="s">
        <v>7</v>
      </c>
      <c r="B11" s="62"/>
      <c r="C11" s="62"/>
      <c r="D11" s="65">
        <f>I25</f>
        <v>9000</v>
      </c>
      <c r="E11" s="7"/>
      <c r="F11" s="52" t="s">
        <v>8</v>
      </c>
      <c r="G11" s="52"/>
      <c r="H11" s="9" t="s">
        <v>59</v>
      </c>
      <c r="I11" s="9"/>
      <c r="J11" s="9"/>
    </row>
    <row r="12" spans="1:15" ht="17.25" customHeight="1" thickBot="1" x14ac:dyDescent="0.35">
      <c r="A12" s="63"/>
      <c r="B12" s="64"/>
      <c r="C12" s="64"/>
      <c r="D12" s="66"/>
      <c r="E12" s="7"/>
      <c r="F12" s="10"/>
      <c r="G12" s="13" t="s">
        <v>9</v>
      </c>
      <c r="H12" s="13"/>
      <c r="I12" s="13"/>
      <c r="J12" s="29"/>
      <c r="K12" s="29"/>
    </row>
    <row r="13" spans="1:15" x14ac:dyDescent="0.3">
      <c r="A13" s="14" t="s">
        <v>10</v>
      </c>
      <c r="B13" s="7"/>
      <c r="C13" s="10"/>
      <c r="D13" s="10"/>
      <c r="E13" s="10"/>
      <c r="F13" s="10"/>
      <c r="G13" s="9"/>
      <c r="H13" s="9"/>
      <c r="I13" s="70" t="s">
        <v>11</v>
      </c>
      <c r="J13" s="70"/>
    </row>
    <row r="14" spans="1:15" x14ac:dyDescent="0.3">
      <c r="A14" s="15" t="s">
        <v>12</v>
      </c>
      <c r="B14" s="71" t="s">
        <v>13</v>
      </c>
      <c r="C14" s="72"/>
      <c r="D14" s="72"/>
      <c r="E14" s="72"/>
      <c r="F14" s="72"/>
      <c r="G14" s="72"/>
      <c r="H14" s="72"/>
      <c r="I14" s="72"/>
      <c r="J14" s="72"/>
      <c r="K14" s="73"/>
    </row>
    <row r="15" spans="1:15" x14ac:dyDescent="0.3">
      <c r="A15" s="16">
        <v>1</v>
      </c>
      <c r="B15" s="74" t="s">
        <v>55</v>
      </c>
      <c r="C15" s="75"/>
      <c r="D15" s="75"/>
      <c r="E15" s="75"/>
      <c r="F15" s="75"/>
      <c r="G15" s="75"/>
      <c r="H15" s="75"/>
      <c r="I15" s="75"/>
      <c r="J15" s="75"/>
      <c r="K15" s="76"/>
    </row>
    <row r="16" spans="1:15" x14ac:dyDescent="0.3">
      <c r="A16" s="77" t="s">
        <v>14</v>
      </c>
      <c r="B16" s="71" t="s">
        <v>15</v>
      </c>
      <c r="C16" s="72"/>
      <c r="D16" s="72"/>
      <c r="E16" s="72"/>
      <c r="F16" s="72"/>
      <c r="G16" s="72"/>
      <c r="H16" s="72"/>
      <c r="I16" s="72"/>
      <c r="J16" s="72"/>
      <c r="K16" s="73"/>
    </row>
    <row r="17" spans="1:11" ht="27" customHeight="1" x14ac:dyDescent="0.3">
      <c r="A17" s="78"/>
      <c r="B17" s="79" t="s">
        <v>16</v>
      </c>
      <c r="C17" s="80"/>
      <c r="D17" s="80"/>
      <c r="E17" s="80"/>
      <c r="F17" s="81"/>
      <c r="G17" s="17" t="s">
        <v>17</v>
      </c>
      <c r="H17" s="17" t="s">
        <v>18</v>
      </c>
      <c r="I17" s="17" t="s">
        <v>48</v>
      </c>
      <c r="J17" s="26" t="s">
        <v>31</v>
      </c>
      <c r="K17" s="18" t="s">
        <v>19</v>
      </c>
    </row>
    <row r="18" spans="1:11" ht="41.25" customHeight="1" x14ac:dyDescent="0.3">
      <c r="A18" s="19" t="s">
        <v>40</v>
      </c>
      <c r="B18" s="67" t="s">
        <v>53</v>
      </c>
      <c r="C18" s="68"/>
      <c r="D18" s="68"/>
      <c r="E18" s="68"/>
      <c r="F18" s="69"/>
      <c r="G18" s="37">
        <v>1000</v>
      </c>
      <c r="H18" s="38">
        <v>8</v>
      </c>
      <c r="I18" s="42">
        <f t="shared" ref="I18:I20" si="0">G18*H18</f>
        <v>8000</v>
      </c>
      <c r="J18" s="42">
        <v>0</v>
      </c>
      <c r="K18" s="46" t="s">
        <v>50</v>
      </c>
    </row>
    <row r="19" spans="1:11" ht="41.25" customHeight="1" x14ac:dyDescent="0.3">
      <c r="A19" s="19" t="s">
        <v>57</v>
      </c>
      <c r="B19" s="67" t="s">
        <v>58</v>
      </c>
      <c r="C19" s="68"/>
      <c r="D19" s="68"/>
      <c r="E19" s="68"/>
      <c r="F19" s="69"/>
      <c r="G19" s="37">
        <v>1000</v>
      </c>
      <c r="H19" s="38">
        <v>1</v>
      </c>
      <c r="I19" s="42">
        <f t="shared" si="0"/>
        <v>1000</v>
      </c>
      <c r="J19" s="42">
        <v>0</v>
      </c>
      <c r="K19" s="46" t="s">
        <v>50</v>
      </c>
    </row>
    <row r="20" spans="1:11" ht="37.5" customHeight="1" x14ac:dyDescent="0.3">
      <c r="A20" s="47" t="s">
        <v>49</v>
      </c>
      <c r="B20" s="67" t="s">
        <v>54</v>
      </c>
      <c r="C20" s="68"/>
      <c r="D20" s="68"/>
      <c r="E20" s="68"/>
      <c r="F20" s="69"/>
      <c r="G20" s="48">
        <v>0</v>
      </c>
      <c r="H20" s="38">
        <v>8</v>
      </c>
      <c r="I20" s="49">
        <f t="shared" si="0"/>
        <v>0</v>
      </c>
      <c r="J20" s="49">
        <v>0</v>
      </c>
      <c r="K20" s="46" t="s">
        <v>52</v>
      </c>
    </row>
    <row r="21" spans="1:11" ht="15" customHeight="1" x14ac:dyDescent="0.3">
      <c r="A21" s="44"/>
      <c r="B21" s="90"/>
      <c r="C21" s="91"/>
      <c r="D21" s="91"/>
      <c r="E21" s="91"/>
      <c r="F21" s="92"/>
      <c r="G21" s="39"/>
      <c r="H21" s="39">
        <f>SUM(H18:H20)</f>
        <v>17</v>
      </c>
      <c r="I21" s="40">
        <f>SUM(I18:I20)</f>
        <v>9000</v>
      </c>
      <c r="J21" s="41">
        <f>SUM(J18:J20)</f>
        <v>0</v>
      </c>
      <c r="K21" s="20"/>
    </row>
    <row r="22" spans="1:11" ht="15" customHeight="1" thickBot="1" x14ac:dyDescent="0.35">
      <c r="A22" s="21" t="s">
        <v>20</v>
      </c>
      <c r="B22" s="22" t="s">
        <v>21</v>
      </c>
      <c r="C22" s="22"/>
      <c r="D22" s="10" t="s">
        <v>56</v>
      </c>
      <c r="E22" s="10"/>
      <c r="F22" s="10"/>
      <c r="G22" s="9"/>
      <c r="H22" s="9"/>
      <c r="I22" s="9"/>
      <c r="J22" s="9"/>
    </row>
    <row r="23" spans="1:11" ht="16.5" customHeight="1" thickBot="1" x14ac:dyDescent="0.35">
      <c r="A23" s="21" t="s">
        <v>20</v>
      </c>
      <c r="B23" s="45" t="s">
        <v>33</v>
      </c>
      <c r="C23" s="45"/>
      <c r="D23" s="10" t="s">
        <v>47</v>
      </c>
      <c r="E23" s="45"/>
      <c r="F23" s="45"/>
      <c r="G23" s="32"/>
      <c r="H23" s="33" t="s">
        <v>32</v>
      </c>
      <c r="I23" s="93">
        <f>SUM(I18:I20)</f>
        <v>9000</v>
      </c>
      <c r="J23" s="93"/>
      <c r="K23" s="94"/>
    </row>
    <row r="24" spans="1:11" x14ac:dyDescent="0.3">
      <c r="A24" s="21" t="s">
        <v>20</v>
      </c>
      <c r="B24" s="95" t="s">
        <v>22</v>
      </c>
      <c r="C24" s="95"/>
      <c r="D24" s="95" t="s">
        <v>38</v>
      </c>
      <c r="E24" s="95"/>
      <c r="F24" s="95"/>
      <c r="G24" s="34"/>
      <c r="H24" s="31" t="s">
        <v>24</v>
      </c>
      <c r="I24" s="96" t="s">
        <v>41</v>
      </c>
      <c r="J24" s="96"/>
      <c r="K24" s="97"/>
    </row>
    <row r="25" spans="1:11" ht="17.25" thickBot="1" x14ac:dyDescent="0.35">
      <c r="B25" s="82" t="s">
        <v>39</v>
      </c>
      <c r="C25" s="82"/>
      <c r="D25" s="82"/>
      <c r="G25" s="35"/>
      <c r="H25" s="36" t="s">
        <v>25</v>
      </c>
      <c r="I25" s="83">
        <f>I23</f>
        <v>9000</v>
      </c>
      <c r="J25" s="84"/>
      <c r="K25" s="85"/>
    </row>
    <row r="26" spans="1:11" ht="11.25" customHeight="1" thickBot="1" x14ac:dyDescent="0.35">
      <c r="A26" s="21"/>
      <c r="B26" s="86"/>
      <c r="C26" s="86"/>
      <c r="D26" s="86"/>
      <c r="E26" s="86"/>
      <c r="F26" s="86"/>
      <c r="G26" s="9"/>
      <c r="H26" s="9"/>
      <c r="I26" s="9"/>
      <c r="J26" s="9"/>
    </row>
    <row r="27" spans="1:11" ht="15" customHeight="1" x14ac:dyDescent="0.3">
      <c r="A27" s="30" t="s">
        <v>23</v>
      </c>
      <c r="B27" s="23"/>
      <c r="C27" s="23"/>
      <c r="D27" s="23"/>
      <c r="E27" s="23"/>
      <c r="F27" s="23"/>
      <c r="G27" s="24"/>
      <c r="H27" s="24"/>
      <c r="I27" s="24"/>
      <c r="J27" s="28"/>
      <c r="K27" s="27"/>
    </row>
    <row r="28" spans="1:11" ht="51.75" customHeight="1" thickBot="1" x14ac:dyDescent="0.35">
      <c r="A28" s="87" t="s">
        <v>51</v>
      </c>
      <c r="B28" s="88"/>
      <c r="C28" s="88"/>
      <c r="D28" s="88"/>
      <c r="E28" s="88"/>
      <c r="F28" s="88"/>
      <c r="G28" s="88"/>
      <c r="H28" s="88"/>
      <c r="I28" s="88"/>
      <c r="J28" s="88"/>
      <c r="K28" s="89"/>
    </row>
    <row r="29" spans="1:11" ht="14.25" customHeight="1" x14ac:dyDescent="0.3">
      <c r="A29" s="10"/>
      <c r="B29" s="10"/>
      <c r="C29" s="10"/>
      <c r="D29" s="2"/>
      <c r="E29" s="2"/>
      <c r="F29" s="2"/>
      <c r="G29" s="2"/>
      <c r="H29" s="9"/>
      <c r="I29" s="9"/>
      <c r="J29" s="9"/>
    </row>
    <row r="30" spans="1:11" x14ac:dyDescent="0.3">
      <c r="A30" s="10"/>
      <c r="B30" s="10"/>
      <c r="C30" s="10"/>
      <c r="D30" s="10" t="s">
        <v>34</v>
      </c>
      <c r="E30" s="10"/>
      <c r="F30" s="10"/>
      <c r="G30" s="9"/>
      <c r="H30" s="9"/>
      <c r="I30" s="9"/>
      <c r="J30" s="9"/>
    </row>
    <row r="31" spans="1:11" x14ac:dyDescent="0.3">
      <c r="A31" s="10"/>
      <c r="B31" s="10"/>
      <c r="C31" s="10"/>
      <c r="D31" s="25" t="s">
        <v>35</v>
      </c>
      <c r="E31" s="10"/>
      <c r="F31" s="10"/>
      <c r="G31" s="9"/>
      <c r="H31" s="9"/>
      <c r="I31" s="9"/>
      <c r="J31" s="9"/>
    </row>
    <row r="32" spans="1:11" x14ac:dyDescent="0.3">
      <c r="A32" s="10"/>
      <c r="B32" s="10"/>
      <c r="C32" s="10"/>
      <c r="D32" s="10"/>
      <c r="E32" s="10"/>
      <c r="F32" s="10"/>
      <c r="G32" s="9"/>
      <c r="H32" s="9"/>
      <c r="I32" s="9"/>
      <c r="J32" s="9"/>
    </row>
    <row r="33" spans="1:10" x14ac:dyDescent="0.3">
      <c r="A33" s="10"/>
      <c r="B33" s="10"/>
      <c r="C33" s="10"/>
      <c r="D33" s="10"/>
      <c r="E33" s="10"/>
      <c r="F33" s="10"/>
      <c r="G33" s="9"/>
      <c r="H33" s="9"/>
      <c r="I33" s="9"/>
      <c r="J33" s="9"/>
    </row>
  </sheetData>
  <mergeCells count="39">
    <mergeCell ref="B25:D25"/>
    <mergeCell ref="I25:K25"/>
    <mergeCell ref="B26:F26"/>
    <mergeCell ref="A28:K28"/>
    <mergeCell ref="B21:F21"/>
    <mergeCell ref="I23:K23"/>
    <mergeCell ref="B24:C24"/>
    <mergeCell ref="D24:F24"/>
    <mergeCell ref="I24:K24"/>
    <mergeCell ref="B20:F20"/>
    <mergeCell ref="I13:J13"/>
    <mergeCell ref="B14:K14"/>
    <mergeCell ref="B15:K15"/>
    <mergeCell ref="A16:A17"/>
    <mergeCell ref="B16:K16"/>
    <mergeCell ref="B17:F17"/>
    <mergeCell ref="B18:F18"/>
    <mergeCell ref="B19:F19"/>
    <mergeCell ref="C9:D9"/>
    <mergeCell ref="F9:G9"/>
    <mergeCell ref="F10:G10"/>
    <mergeCell ref="A11:C12"/>
    <mergeCell ref="D11:D12"/>
    <mergeCell ref="F11:G11"/>
    <mergeCell ref="A9:B9"/>
    <mergeCell ref="A6:B6"/>
    <mergeCell ref="C6:D6"/>
    <mergeCell ref="F6:G6"/>
    <mergeCell ref="A1:C3"/>
    <mergeCell ref="A4:K4"/>
    <mergeCell ref="A5:B5"/>
    <mergeCell ref="C5:D5"/>
    <mergeCell ref="F5:G5"/>
    <mergeCell ref="A7:B7"/>
    <mergeCell ref="C7:D7"/>
    <mergeCell ref="F7:G7"/>
    <mergeCell ref="A8:B8"/>
    <mergeCell ref="C8:D8"/>
    <mergeCell ref="F8:G8"/>
  </mergeCells>
  <phoneticPr fontId="3" type="noConversion"/>
  <hyperlinks>
    <hyperlink ref="D3" r:id="rId1" xr:uid="{6FDFA1E7-3F35-4139-B7AD-D4EAAE4BA442}"/>
    <hyperlink ref="H10" r:id="rId2" xr:uid="{C9B7E2C3-C952-4D74-BF3D-54E4F0C1AD2F}"/>
  </hyperlinks>
  <pageMargins left="0.25" right="0.25" top="0.75" bottom="0.75" header="0.3" footer="0.3"/>
  <pageSetup paperSize="9" orientation="portrait" horizontalDpi="4294967293" vertic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6500</dc:creator>
  <cp:lastModifiedBy>User</cp:lastModifiedBy>
  <cp:lastPrinted>2020-01-29T08:14:14Z</cp:lastPrinted>
  <dcterms:created xsi:type="dcterms:W3CDTF">2018-08-10T04:56:10Z</dcterms:created>
  <dcterms:modified xsi:type="dcterms:W3CDTF">2022-07-26T06:25:29Z</dcterms:modified>
</cp:coreProperties>
</file>